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Z:\2025 ROK\Postępowania poniżej 130 000 zł\AG.I.272.2.15.2025 Dostawa prasy na 2026 rok dla Świętokrzyskiego Urzędu Wojewódzkiego w Kielcach\"/>
    </mc:Choice>
  </mc:AlternateContent>
  <xr:revisionPtr revIDLastSave="0" documentId="13_ncr:1_{95AF67C7-D2BF-42F7-8CB2-C498153650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Arkusz1!$A$1:$J$58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9" i="1" l="1"/>
  <c r="J9" i="1" s="1"/>
  <c r="H9" i="1"/>
  <c r="F9" i="1"/>
  <c r="A10" i="1" l="1"/>
  <c r="A11" i="1" s="1"/>
  <c r="A12" i="1" s="1"/>
  <c r="A13" i="1" s="1"/>
  <c r="A14" i="1" s="1"/>
  <c r="A15" i="1" s="1"/>
  <c r="H39" i="1"/>
  <c r="I39" i="1"/>
  <c r="J39" i="1" s="1"/>
  <c r="F39" i="1"/>
  <c r="A17" i="1" l="1"/>
  <c r="A18" i="1" s="1"/>
  <c r="A19" i="1" s="1"/>
  <c r="A20" i="1" s="1"/>
  <c r="A21" i="1" s="1"/>
  <c r="A22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8" i="1" s="1"/>
  <c r="A49" i="1" s="1"/>
  <c r="I10" i="1"/>
  <c r="I11" i="1"/>
  <c r="I12" i="1"/>
  <c r="I13" i="1"/>
  <c r="I14" i="1"/>
  <c r="I15" i="1"/>
  <c r="I16" i="1"/>
  <c r="I17" i="1"/>
  <c r="I18" i="1"/>
  <c r="I19" i="1"/>
  <c r="I20" i="1"/>
  <c r="J20" i="1" s="1"/>
  <c r="I21" i="1"/>
  <c r="I22" i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0" i="1"/>
  <c r="H41" i="1"/>
  <c r="H42" i="1"/>
  <c r="H43" i="1"/>
  <c r="H44" i="1"/>
  <c r="H45" i="1"/>
  <c r="H46" i="1"/>
  <c r="H47" i="1"/>
  <c r="H48" i="1"/>
  <c r="H49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40" i="1"/>
  <c r="F41" i="1"/>
  <c r="F42" i="1"/>
  <c r="F43" i="1"/>
  <c r="F44" i="1"/>
  <c r="F45" i="1"/>
  <c r="F46" i="1"/>
  <c r="F47" i="1"/>
  <c r="F48" i="1"/>
  <c r="F49" i="1"/>
  <c r="F10" i="1"/>
  <c r="F11" i="1"/>
  <c r="F12" i="1"/>
  <c r="I50" i="1" l="1"/>
  <c r="J12" i="1"/>
  <c r="J10" i="1"/>
  <c r="J11" i="1"/>
  <c r="J13" i="1"/>
  <c r="J14" i="1"/>
  <c r="J15" i="1"/>
  <c r="J16" i="1"/>
  <c r="J17" i="1"/>
  <c r="J18" i="1"/>
  <c r="J19" i="1"/>
  <c r="J21" i="1"/>
  <c r="J22" i="1"/>
  <c r="J50" i="1" l="1"/>
</calcChain>
</file>

<file path=xl/sharedStrings.xml><?xml version="1.0" encoding="utf-8"?>
<sst xmlns="http://schemas.openxmlformats.org/spreadsheetml/2006/main" count="71" uniqueCount="71">
  <si>
    <t>L.p.</t>
  </si>
  <si>
    <t>Tytuł</t>
  </si>
  <si>
    <t>Ilość egz.</t>
  </si>
  <si>
    <t>Cena netto                         za 1 egz.</t>
  </si>
  <si>
    <t>Cena brutto                            za 1 egz.</t>
  </si>
  <si>
    <t>Cena roczna brutto                                        za 1 egz.</t>
  </si>
  <si>
    <t>Polityka</t>
  </si>
  <si>
    <t>Wspólnota</t>
  </si>
  <si>
    <t>Przegląd Sądowy</t>
  </si>
  <si>
    <t>Łowiec Polski</t>
  </si>
  <si>
    <t>Brać Łowiecka</t>
  </si>
  <si>
    <t>Rynek Zdrowia</t>
  </si>
  <si>
    <t>Finanse Publiczne</t>
  </si>
  <si>
    <t>FORMULARZ CENOWY</t>
  </si>
  <si>
    <t>Cena roczna netto za 1 egz.</t>
  </si>
  <si>
    <t>Poradnik Rachunkowości Budżetowej (INFOR)</t>
  </si>
  <si>
    <t>Newsweek Polska</t>
  </si>
  <si>
    <t>Monitor Prawa Pracy i Ubezpieczeń Społecznych</t>
  </si>
  <si>
    <t>RAZEM:</t>
  </si>
  <si>
    <t>Stawka VAT %</t>
  </si>
  <si>
    <t>A</t>
  </si>
  <si>
    <t>B</t>
  </si>
  <si>
    <t>C</t>
  </si>
  <si>
    <t>D</t>
  </si>
  <si>
    <t>E</t>
  </si>
  <si>
    <t>G</t>
  </si>
  <si>
    <t>Wartość roczna netto - łącznie</t>
  </si>
  <si>
    <t>Wartość roczna brutto - łącznie</t>
  </si>
  <si>
    <t>F=DxE</t>
  </si>
  <si>
    <t>H=GxE</t>
  </si>
  <si>
    <t>I=GxC</t>
  </si>
  <si>
    <t>J=IxE</t>
  </si>
  <si>
    <t>Cena Oferty</t>
  </si>
  <si>
    <t>…………………………………………………….………</t>
  </si>
  <si>
    <t>……………………………………data……………………...…</t>
  </si>
  <si>
    <t>Rachunkowość Budżetowa</t>
  </si>
  <si>
    <t>Monitor Prawniczy</t>
  </si>
  <si>
    <t>Przegląd Geodezyjny</t>
  </si>
  <si>
    <t>* Wykonawca wypełnia kolumny D, E, G pozostała część formularza zostanie wypełniona automatycznie</t>
  </si>
  <si>
    <t>IT Professional</t>
  </si>
  <si>
    <t xml:space="preserve">Echo Dnia </t>
  </si>
  <si>
    <t>BHP w firmie</t>
  </si>
  <si>
    <t>AutoExpert</t>
  </si>
  <si>
    <t>Rzeczpospolita /pakiet PODSTAWOWY</t>
  </si>
  <si>
    <t>Gazeta Wyborcza</t>
  </si>
  <si>
    <t>Dziennik Gazeta Prawna /wersja STANDARD</t>
  </si>
  <si>
    <t xml:space="preserve">Wiadomości Wędkarskie </t>
  </si>
  <si>
    <t>Biuletyn Głównego Księgowego (e-gazeta)</t>
  </si>
  <si>
    <t>Monitor Zamówień Publicznych</t>
  </si>
  <si>
    <t>Zamówienia Publiczne – Doradca</t>
  </si>
  <si>
    <t>IMB - Informacja o Cenach Materiałów Budowlanych</t>
  </si>
  <si>
    <t>IMI - Informacja o Cenach Materiałów Instalacyjnych</t>
  </si>
  <si>
    <t>IME - Informacja o Cenach Materiałów Elektrycznych</t>
  </si>
  <si>
    <t>IRS - Informacja o Stawkach Robocizny Kosztorysowej oraz Cenach Najmu Sprzętu Budowlanego</t>
  </si>
  <si>
    <t>Nieruchomości - Prawo, Podatki, Praktyka (C.H.Beck)</t>
  </si>
  <si>
    <t>Kadry i Płace w Administracji</t>
  </si>
  <si>
    <t>ABI EXPERT (kwartalnik)</t>
  </si>
  <si>
    <t xml:space="preserve">Murator </t>
  </si>
  <si>
    <t>Przetargi Publiczne</t>
  </si>
  <si>
    <t>(czytelny podpis wykonawcy lub podpis wraz z imienną pieczątką)</t>
  </si>
  <si>
    <t>Wartość kosztorysowa inwestycji</t>
  </si>
  <si>
    <t>Załącznik nr 4 do Zapytania</t>
  </si>
  <si>
    <t>e-Prenumerata „Rzeczpospolitej”</t>
  </si>
  <si>
    <t xml:space="preserve">Gazeta Wyborcza PRENUMERATA CYFROWA PREMIUM </t>
  </si>
  <si>
    <t>Dziennik Gazeta Prawna PRENUMERATA CYFROWA</t>
  </si>
  <si>
    <t>Metryka studia z zakresu prawa osobowego i rejestracji stanu cywilnego</t>
  </si>
  <si>
    <t>Zamawiający - Zamówienia publiczne w praktyce</t>
  </si>
  <si>
    <t>Zielony Sztandar (tygodnik)</t>
  </si>
  <si>
    <t>Znak: AG.I.272.2.15.2025</t>
  </si>
  <si>
    <r>
      <t xml:space="preserve">Dotyczy postępowania pn.: </t>
    </r>
    <r>
      <rPr>
        <b/>
        <sz val="14"/>
        <color rgb="FF000000"/>
        <rFont val="Calibri"/>
        <family val="2"/>
        <charset val="238"/>
        <scheme val="minor"/>
      </rPr>
      <t>„</t>
    </r>
    <r>
      <rPr>
        <b/>
        <sz val="14"/>
        <color indexed="8"/>
        <rFont val="Calibri"/>
        <family val="2"/>
        <charset val="238"/>
      </rPr>
      <t>Dostawa prasy na 2026 rok dla Świętokrzyskiego Urzędu Wojewódzkiego w Kielcach”</t>
    </r>
  </si>
  <si>
    <t>Remedium profilaktyka problemowa i promocja zdrowia psychicznego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</si>
</sst>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2"/>
      <color rgb="FF00000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0"/>
      </right>
      <top style="medium">
        <color indexed="0"/>
      </top>
      <bottom/>
      <diagonal/>
    </border>
    <border>
      <left style="medium">
        <color indexed="0"/>
      </left>
      <right style="medium">
        <color indexed="0"/>
      </right>
      <top style="medium">
        <color indexed="0"/>
      </top>
      <bottom/>
      <diagonal/>
    </border>
    <border>
      <left style="medium">
        <color indexed="0"/>
      </left>
      <right/>
      <top style="medium">
        <color indexed="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44" fontId="6" fillId="0" borderId="4" xfId="3" applyFont="1" applyBorder="1" applyAlignment="1">
      <alignment horizontal="center" vertical="center" wrapText="1"/>
    </xf>
    <xf numFmtId="44" fontId="6" fillId="0" borderId="5" xfId="3" applyFont="1" applyBorder="1" applyAlignment="1">
      <alignment horizontal="center" vertical="center" wrapText="1"/>
    </xf>
    <xf numFmtId="44" fontId="6" fillId="0" borderId="6" xfId="3" applyFont="1" applyBorder="1" applyAlignment="1">
      <alignment horizontal="center" vertical="center" wrapText="1"/>
    </xf>
    <xf numFmtId="44" fontId="6" fillId="0" borderId="7" xfId="3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3" applyNumberFormat="1" applyFont="1" applyBorder="1" applyAlignment="1">
      <alignment horizontal="center" vertical="center" wrapText="1"/>
    </xf>
    <xf numFmtId="0" fontId="6" fillId="0" borderId="15" xfId="3" applyNumberFormat="1" applyFont="1" applyBorder="1" applyAlignment="1">
      <alignment horizontal="center" wrapText="1"/>
    </xf>
    <xf numFmtId="9" fontId="2" fillId="0" borderId="0" xfId="2" applyFont="1" applyAlignment="1"/>
    <xf numFmtId="9" fontId="0" fillId="0" borderId="0" xfId="2" applyFont="1"/>
    <xf numFmtId="9" fontId="6" fillId="0" borderId="4" xfId="2" applyFont="1" applyBorder="1" applyAlignment="1">
      <alignment horizontal="center" vertical="center" wrapText="1"/>
    </xf>
    <xf numFmtId="9" fontId="6" fillId="0" borderId="14" xfId="2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7" fontId="7" fillId="0" borderId="9" xfId="3" applyNumberFormat="1" applyFont="1" applyBorder="1" applyAlignment="1">
      <alignment horizontal="center" vertical="center" wrapText="1"/>
    </xf>
    <xf numFmtId="9" fontId="7" fillId="0" borderId="9" xfId="2" applyFont="1" applyBorder="1" applyAlignment="1" applyProtection="1">
      <alignment horizontal="center" vertical="center" wrapText="1"/>
      <protection locked="0"/>
    </xf>
    <xf numFmtId="9" fontId="7" fillId="0" borderId="8" xfId="2" applyFont="1" applyBorder="1" applyAlignment="1" applyProtection="1">
      <alignment horizontal="center" vertical="center" wrapText="1"/>
      <protection locked="0"/>
    </xf>
    <xf numFmtId="9" fontId="7" fillId="0" borderId="9" xfId="2" applyFont="1" applyBorder="1" applyAlignment="1" applyProtection="1">
      <alignment horizontal="center"/>
      <protection locked="0"/>
    </xf>
    <xf numFmtId="9" fontId="7" fillId="0" borderId="9" xfId="2" applyFont="1" applyBorder="1" applyAlignment="1" applyProtection="1">
      <alignment horizontal="center" vertical="center"/>
      <protection locked="0"/>
    </xf>
    <xf numFmtId="164" fontId="2" fillId="0" borderId="0" xfId="0" applyNumberFormat="1" applyFont="1"/>
    <xf numFmtId="164" fontId="0" fillId="0" borderId="0" xfId="0" applyNumberFormat="1"/>
    <xf numFmtId="164" fontId="6" fillId="0" borderId="4" xfId="3" applyNumberFormat="1" applyFont="1" applyBorder="1" applyAlignment="1">
      <alignment horizontal="center" vertical="center" wrapText="1"/>
    </xf>
    <xf numFmtId="164" fontId="6" fillId="0" borderId="14" xfId="3" applyNumberFormat="1" applyFont="1" applyBorder="1" applyAlignment="1">
      <alignment horizontal="center" vertical="center" wrapText="1"/>
    </xf>
    <xf numFmtId="164" fontId="7" fillId="0" borderId="9" xfId="3" applyNumberFormat="1" applyFont="1" applyBorder="1" applyAlignment="1" applyProtection="1">
      <alignment horizontal="center" vertical="center" wrapText="1"/>
      <protection locked="0"/>
    </xf>
    <xf numFmtId="164" fontId="7" fillId="0" borderId="8" xfId="3" applyNumberFormat="1" applyFont="1" applyBorder="1" applyAlignment="1" applyProtection="1">
      <alignment horizontal="center" vertical="center" wrapText="1"/>
      <protection locked="0"/>
    </xf>
    <xf numFmtId="164" fontId="7" fillId="0" borderId="9" xfId="3" applyNumberFormat="1" applyFont="1" applyBorder="1" applyProtection="1">
      <protection locked="0"/>
    </xf>
    <xf numFmtId="164" fontId="7" fillId="0" borderId="9" xfId="3" applyNumberFormat="1" applyFont="1" applyBorder="1" applyAlignment="1" applyProtection="1">
      <alignment vertical="center"/>
      <protection locked="0"/>
    </xf>
    <xf numFmtId="0" fontId="6" fillId="0" borderId="15" xfId="3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9" xfId="0" applyFont="1" applyBorder="1" applyAlignment="1">
      <alignment horizontal="center"/>
    </xf>
    <xf numFmtId="7" fontId="12" fillId="0" borderId="12" xfId="0" applyNumberFormat="1" applyFont="1" applyBorder="1" applyAlignment="1">
      <alignment horizontal="center"/>
    </xf>
    <xf numFmtId="7" fontId="5" fillId="0" borderId="16" xfId="0" applyNumberFormat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15" fillId="0" borderId="12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7" fontId="7" fillId="0" borderId="11" xfId="3" applyNumberFormat="1" applyFont="1" applyBorder="1" applyAlignment="1" applyProtection="1">
      <alignment horizontal="center" vertical="center" wrapText="1"/>
      <protection locked="0"/>
    </xf>
    <xf numFmtId="7" fontId="7" fillId="0" borderId="10" xfId="3" applyNumberFormat="1" applyFont="1" applyBorder="1" applyAlignment="1" applyProtection="1">
      <alignment horizontal="center" vertical="center" wrapText="1"/>
      <protection locked="0"/>
    </xf>
    <xf numFmtId="7" fontId="7" fillId="0" borderId="11" xfId="3" applyNumberFormat="1" applyFont="1" applyBorder="1" applyProtection="1">
      <protection locked="0"/>
    </xf>
    <xf numFmtId="7" fontId="7" fillId="0" borderId="11" xfId="3" applyNumberFormat="1" applyFont="1" applyBorder="1" applyAlignment="1" applyProtection="1">
      <alignment vertical="center"/>
      <protection locked="0"/>
    </xf>
    <xf numFmtId="0" fontId="15" fillId="0" borderId="18" xfId="0" applyFont="1" applyBorder="1" applyAlignment="1">
      <alignment vertical="center" wrapText="1"/>
    </xf>
    <xf numFmtId="0" fontId="6" fillId="0" borderId="17" xfId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</cellXfs>
  <cellStyles count="4">
    <cellStyle name="Normalny" xfId="0" builtinId="0"/>
    <cellStyle name="Normalny 2" xfId="1" xr:uid="{00000000-0005-0000-0000-000001000000}"/>
    <cellStyle name="Procentowy" xfId="2" builtinId="5"/>
    <cellStyle name="Walu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tabSelected="1" view="pageBreakPreview" zoomScaleNormal="100" zoomScaleSheetLayoutView="100" workbookViewId="0">
      <selection activeCell="D9" sqref="D9"/>
    </sheetView>
  </sheetViews>
  <sheetFormatPr defaultRowHeight="15" x14ac:dyDescent="0.25"/>
  <cols>
    <col min="1" max="1" width="6.5703125" style="2" customWidth="1"/>
    <col min="2" max="2" width="42.42578125" customWidth="1"/>
    <col min="3" max="3" width="8.28515625" style="1" bestFit="1" customWidth="1"/>
    <col min="4" max="4" width="12.5703125" customWidth="1"/>
    <col min="5" max="5" width="9.140625" style="17"/>
    <col min="6" max="6" width="13" customWidth="1"/>
    <col min="7" max="7" width="18.28515625" style="27" customWidth="1"/>
    <col min="8" max="8" width="19" customWidth="1"/>
    <col min="9" max="9" width="18.28515625" customWidth="1"/>
    <col min="10" max="10" width="19.7109375" style="1" customWidth="1"/>
  </cols>
  <sheetData>
    <row r="1" spans="1:10" s="4" customFormat="1" ht="18.75" x14ac:dyDescent="0.3">
      <c r="A1" s="57" t="s">
        <v>68</v>
      </c>
      <c r="B1" s="57"/>
      <c r="C1" s="3"/>
      <c r="E1" s="16"/>
      <c r="G1" s="26"/>
      <c r="H1" s="58" t="s">
        <v>61</v>
      </c>
      <c r="I1" s="59"/>
      <c r="J1" s="59"/>
    </row>
    <row r="3" spans="1:10" ht="21" x14ac:dyDescent="0.35">
      <c r="A3" s="55" t="s">
        <v>13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ht="21" x14ac:dyDescent="0.35">
      <c r="A4" s="37"/>
      <c r="B4" s="38"/>
      <c r="C4" s="38"/>
      <c r="D4" s="38"/>
      <c r="E4" s="38"/>
      <c r="F4" s="38"/>
      <c r="G4" s="38"/>
      <c r="H4" s="38"/>
      <c r="I4" s="38"/>
      <c r="J4" s="38"/>
    </row>
    <row r="5" spans="1:10" ht="21" customHeight="1" x14ac:dyDescent="0.25">
      <c r="A5" s="61" t="s">
        <v>69</v>
      </c>
      <c r="B5" s="61"/>
      <c r="C5" s="61"/>
      <c r="D5" s="61"/>
      <c r="E5" s="61"/>
      <c r="F5" s="61"/>
      <c r="G5" s="61"/>
      <c r="H5" s="61"/>
      <c r="I5" s="61"/>
      <c r="J5" s="61"/>
    </row>
    <row r="6" spans="1:10" ht="15.75" thickBot="1" x14ac:dyDescent="0.3"/>
    <row r="7" spans="1:10" s="1" customFormat="1" ht="48" thickBot="1" x14ac:dyDescent="0.3">
      <c r="A7" s="5" t="s">
        <v>0</v>
      </c>
      <c r="B7" s="6" t="s">
        <v>1</v>
      </c>
      <c r="C7" s="7" t="s">
        <v>2</v>
      </c>
      <c r="D7" s="8" t="s">
        <v>3</v>
      </c>
      <c r="E7" s="18" t="s">
        <v>19</v>
      </c>
      <c r="F7" s="8" t="s">
        <v>4</v>
      </c>
      <c r="G7" s="28" t="s">
        <v>14</v>
      </c>
      <c r="H7" s="9" t="s">
        <v>5</v>
      </c>
      <c r="I7" s="10" t="s">
        <v>26</v>
      </c>
      <c r="J7" s="11" t="s">
        <v>27</v>
      </c>
    </row>
    <row r="8" spans="1:10" ht="15.75" x14ac:dyDescent="0.25">
      <c r="A8" s="12" t="s">
        <v>20</v>
      </c>
      <c r="B8" s="50" t="s">
        <v>21</v>
      </c>
      <c r="C8" s="13" t="s">
        <v>22</v>
      </c>
      <c r="D8" s="14" t="s">
        <v>23</v>
      </c>
      <c r="E8" s="19" t="s">
        <v>24</v>
      </c>
      <c r="F8" s="14" t="s">
        <v>28</v>
      </c>
      <c r="G8" s="29" t="s">
        <v>25</v>
      </c>
      <c r="H8" s="14" t="s">
        <v>29</v>
      </c>
      <c r="I8" s="15" t="s">
        <v>30</v>
      </c>
      <c r="J8" s="34" t="s">
        <v>31</v>
      </c>
    </row>
    <row r="9" spans="1:10" ht="15.75" x14ac:dyDescent="0.25">
      <c r="A9" s="42">
        <v>1</v>
      </c>
      <c r="B9" s="49" t="s">
        <v>43</v>
      </c>
      <c r="C9" s="51">
        <v>9</v>
      </c>
      <c r="D9" s="45"/>
      <c r="E9" s="22"/>
      <c r="F9" s="21">
        <f>D9+(D9*E9)</f>
        <v>0</v>
      </c>
      <c r="G9" s="30"/>
      <c r="H9" s="21">
        <f>G9+(G9*E9)</f>
        <v>0</v>
      </c>
      <c r="I9" s="21">
        <f>G9*C9</f>
        <v>0</v>
      </c>
      <c r="J9" s="21">
        <f>I9+(I9*E9)</f>
        <v>0</v>
      </c>
    </row>
    <row r="10" spans="1:10" ht="15.75" x14ac:dyDescent="0.25">
      <c r="A10" s="42">
        <f>A9+1</f>
        <v>2</v>
      </c>
      <c r="B10" s="43" t="s">
        <v>62</v>
      </c>
      <c r="C10" s="51">
        <v>1</v>
      </c>
      <c r="D10" s="46"/>
      <c r="E10" s="23"/>
      <c r="F10" s="21">
        <f t="shared" ref="F10:F49" si="0">D10+(D10*E10)</f>
        <v>0</v>
      </c>
      <c r="G10" s="31"/>
      <c r="H10" s="21">
        <f t="shared" ref="H10:H49" si="1">G10+(G10*E10)</f>
        <v>0</v>
      </c>
      <c r="I10" s="21">
        <f t="shared" ref="I10:I49" si="2">G10*C10</f>
        <v>0</v>
      </c>
      <c r="J10" s="21">
        <f t="shared" ref="J10:J49" si="3">I10+(I10*E10)</f>
        <v>0</v>
      </c>
    </row>
    <row r="11" spans="1:10" ht="15.75" x14ac:dyDescent="0.25">
      <c r="A11" s="42">
        <f t="shared" ref="A11:A49" si="4">A10+1</f>
        <v>3</v>
      </c>
      <c r="B11" s="43" t="s">
        <v>44</v>
      </c>
      <c r="C11" s="51">
        <v>5</v>
      </c>
      <c r="D11" s="46"/>
      <c r="E11" s="23"/>
      <c r="F11" s="21">
        <f t="shared" si="0"/>
        <v>0</v>
      </c>
      <c r="G11" s="31"/>
      <c r="H11" s="21">
        <f t="shared" si="1"/>
        <v>0</v>
      </c>
      <c r="I11" s="21">
        <f t="shared" si="2"/>
        <v>0</v>
      </c>
      <c r="J11" s="21">
        <f t="shared" si="3"/>
        <v>0</v>
      </c>
    </row>
    <row r="12" spans="1:10" ht="31.5" x14ac:dyDescent="0.25">
      <c r="A12" s="42">
        <f t="shared" si="4"/>
        <v>4</v>
      </c>
      <c r="B12" s="43" t="s">
        <v>63</v>
      </c>
      <c r="C12" s="51">
        <v>1</v>
      </c>
      <c r="D12" s="46"/>
      <c r="E12" s="23"/>
      <c r="F12" s="21">
        <f t="shared" si="0"/>
        <v>0</v>
      </c>
      <c r="G12" s="31"/>
      <c r="H12" s="21">
        <f t="shared" si="1"/>
        <v>0</v>
      </c>
      <c r="I12" s="21">
        <f t="shared" si="2"/>
        <v>0</v>
      </c>
      <c r="J12" s="21">
        <f t="shared" si="3"/>
        <v>0</v>
      </c>
    </row>
    <row r="13" spans="1:10" ht="15.75" customHeight="1" x14ac:dyDescent="0.25">
      <c r="A13" s="42">
        <f t="shared" si="4"/>
        <v>5</v>
      </c>
      <c r="B13" s="43" t="s">
        <v>40</v>
      </c>
      <c r="C13" s="51">
        <v>7</v>
      </c>
      <c r="D13" s="46"/>
      <c r="E13" s="23"/>
      <c r="F13" s="21">
        <f t="shared" si="0"/>
        <v>0</v>
      </c>
      <c r="G13" s="31"/>
      <c r="H13" s="21">
        <f t="shared" si="1"/>
        <v>0</v>
      </c>
      <c r="I13" s="21">
        <f t="shared" si="2"/>
        <v>0</v>
      </c>
      <c r="J13" s="21">
        <f t="shared" si="3"/>
        <v>0</v>
      </c>
    </row>
    <row r="14" spans="1:10" ht="15.75" x14ac:dyDescent="0.25">
      <c r="A14" s="42">
        <f t="shared" si="4"/>
        <v>6</v>
      </c>
      <c r="B14" s="43" t="s">
        <v>45</v>
      </c>
      <c r="C14" s="51">
        <v>8</v>
      </c>
      <c r="D14" s="46"/>
      <c r="E14" s="23"/>
      <c r="F14" s="21">
        <f t="shared" si="0"/>
        <v>0</v>
      </c>
      <c r="G14" s="31"/>
      <c r="H14" s="21">
        <f t="shared" si="1"/>
        <v>0</v>
      </c>
      <c r="I14" s="21">
        <f t="shared" si="2"/>
        <v>0</v>
      </c>
      <c r="J14" s="21">
        <f t="shared" si="3"/>
        <v>0</v>
      </c>
    </row>
    <row r="15" spans="1:10" ht="31.5" x14ac:dyDescent="0.25">
      <c r="A15" s="42">
        <f t="shared" si="4"/>
        <v>7</v>
      </c>
      <c r="B15" s="43" t="s">
        <v>64</v>
      </c>
      <c r="C15" s="51">
        <v>3</v>
      </c>
      <c r="D15" s="47"/>
      <c r="E15" s="24"/>
      <c r="F15" s="21">
        <f t="shared" si="0"/>
        <v>0</v>
      </c>
      <c r="G15" s="32"/>
      <c r="H15" s="21">
        <f t="shared" si="1"/>
        <v>0</v>
      </c>
      <c r="I15" s="21">
        <f t="shared" si="2"/>
        <v>0</v>
      </c>
      <c r="J15" s="21">
        <f t="shared" si="3"/>
        <v>0</v>
      </c>
    </row>
    <row r="16" spans="1:10" ht="15.75" x14ac:dyDescent="0.25">
      <c r="A16" s="42">
        <v>8</v>
      </c>
      <c r="B16" s="43" t="s">
        <v>6</v>
      </c>
      <c r="C16" s="52">
        <v>2</v>
      </c>
      <c r="D16" s="47"/>
      <c r="E16" s="24"/>
      <c r="F16" s="21">
        <f t="shared" si="0"/>
        <v>0</v>
      </c>
      <c r="G16" s="32"/>
      <c r="H16" s="21">
        <f t="shared" si="1"/>
        <v>0</v>
      </c>
      <c r="I16" s="21">
        <f t="shared" si="2"/>
        <v>0</v>
      </c>
      <c r="J16" s="21">
        <f t="shared" si="3"/>
        <v>0</v>
      </c>
    </row>
    <row r="17" spans="1:10" ht="15.75" x14ac:dyDescent="0.25">
      <c r="A17" s="42">
        <f t="shared" si="4"/>
        <v>9</v>
      </c>
      <c r="B17" s="43" t="s">
        <v>7</v>
      </c>
      <c r="C17" s="52">
        <v>3</v>
      </c>
      <c r="D17" s="47"/>
      <c r="E17" s="24"/>
      <c r="F17" s="21">
        <f t="shared" si="0"/>
        <v>0</v>
      </c>
      <c r="G17" s="32"/>
      <c r="H17" s="21">
        <f t="shared" si="1"/>
        <v>0</v>
      </c>
      <c r="I17" s="21">
        <f t="shared" si="2"/>
        <v>0</v>
      </c>
      <c r="J17" s="21">
        <f t="shared" si="3"/>
        <v>0</v>
      </c>
    </row>
    <row r="18" spans="1:10" ht="15.75" x14ac:dyDescent="0.25">
      <c r="A18" s="42">
        <f t="shared" si="4"/>
        <v>10</v>
      </c>
      <c r="B18" s="43" t="s">
        <v>16</v>
      </c>
      <c r="C18" s="52">
        <v>4</v>
      </c>
      <c r="D18" s="47"/>
      <c r="E18" s="24"/>
      <c r="F18" s="21">
        <f t="shared" si="0"/>
        <v>0</v>
      </c>
      <c r="G18" s="32"/>
      <c r="H18" s="21">
        <f t="shared" si="1"/>
        <v>0</v>
      </c>
      <c r="I18" s="21">
        <f t="shared" si="2"/>
        <v>0</v>
      </c>
      <c r="J18" s="21">
        <f t="shared" si="3"/>
        <v>0</v>
      </c>
    </row>
    <row r="19" spans="1:10" ht="15.75" x14ac:dyDescent="0.25">
      <c r="A19" s="42">
        <f t="shared" si="4"/>
        <v>11</v>
      </c>
      <c r="B19" s="43" t="s">
        <v>46</v>
      </c>
      <c r="C19" s="52">
        <v>1</v>
      </c>
      <c r="D19" s="47"/>
      <c r="E19" s="24"/>
      <c r="F19" s="21">
        <f t="shared" si="0"/>
        <v>0</v>
      </c>
      <c r="G19" s="32"/>
      <c r="H19" s="21">
        <f t="shared" si="1"/>
        <v>0</v>
      </c>
      <c r="I19" s="21">
        <f t="shared" si="2"/>
        <v>0</v>
      </c>
      <c r="J19" s="21">
        <f t="shared" si="3"/>
        <v>0</v>
      </c>
    </row>
    <row r="20" spans="1:10" ht="15.75" x14ac:dyDescent="0.25">
      <c r="A20" s="42">
        <f t="shared" si="4"/>
        <v>12</v>
      </c>
      <c r="B20" s="43" t="s">
        <v>47</v>
      </c>
      <c r="C20" s="52">
        <v>1</v>
      </c>
      <c r="D20" s="47"/>
      <c r="E20" s="24"/>
      <c r="F20" s="21">
        <f t="shared" si="0"/>
        <v>0</v>
      </c>
      <c r="G20" s="32"/>
      <c r="H20" s="21">
        <f t="shared" si="1"/>
        <v>0</v>
      </c>
      <c r="I20" s="21">
        <f t="shared" si="2"/>
        <v>0</v>
      </c>
      <c r="J20" s="21">
        <f t="shared" si="3"/>
        <v>0</v>
      </c>
    </row>
    <row r="21" spans="1:10" ht="31.5" x14ac:dyDescent="0.25">
      <c r="A21" s="42">
        <f t="shared" si="4"/>
        <v>13</v>
      </c>
      <c r="B21" s="43" t="s">
        <v>65</v>
      </c>
      <c r="C21" s="52">
        <v>1</v>
      </c>
      <c r="D21" s="47"/>
      <c r="E21" s="24"/>
      <c r="F21" s="21">
        <f t="shared" si="0"/>
        <v>0</v>
      </c>
      <c r="G21" s="32"/>
      <c r="H21" s="21">
        <f t="shared" si="1"/>
        <v>0</v>
      </c>
      <c r="I21" s="21">
        <f t="shared" si="2"/>
        <v>0</v>
      </c>
      <c r="J21" s="21">
        <f t="shared" si="3"/>
        <v>0</v>
      </c>
    </row>
    <row r="22" spans="1:10" ht="15.75" x14ac:dyDescent="0.25">
      <c r="A22" s="42">
        <f t="shared" si="4"/>
        <v>14</v>
      </c>
      <c r="B22" s="43" t="s">
        <v>36</v>
      </c>
      <c r="C22" s="52">
        <v>1</v>
      </c>
      <c r="D22" s="47"/>
      <c r="E22" s="24"/>
      <c r="F22" s="21">
        <f t="shared" si="0"/>
        <v>0</v>
      </c>
      <c r="G22" s="32"/>
      <c r="H22" s="21">
        <f t="shared" si="1"/>
        <v>0</v>
      </c>
      <c r="I22" s="21">
        <f t="shared" si="2"/>
        <v>0</v>
      </c>
      <c r="J22" s="21">
        <f t="shared" si="3"/>
        <v>0</v>
      </c>
    </row>
    <row r="23" spans="1:10" ht="31.5" x14ac:dyDescent="0.25">
      <c r="A23" s="42">
        <v>15</v>
      </c>
      <c r="B23" s="43" t="s">
        <v>17</v>
      </c>
      <c r="C23" s="52">
        <v>1</v>
      </c>
      <c r="D23" s="47"/>
      <c r="E23" s="24"/>
      <c r="F23" s="21">
        <f t="shared" si="0"/>
        <v>0</v>
      </c>
      <c r="G23" s="32"/>
      <c r="H23" s="21">
        <f t="shared" si="1"/>
        <v>0</v>
      </c>
      <c r="I23" s="21">
        <f t="shared" si="2"/>
        <v>0</v>
      </c>
      <c r="J23" s="21">
        <f t="shared" si="3"/>
        <v>0</v>
      </c>
    </row>
    <row r="24" spans="1:10" ht="15.75" x14ac:dyDescent="0.25">
      <c r="A24" s="42">
        <f t="shared" si="4"/>
        <v>16</v>
      </c>
      <c r="B24" s="43" t="s">
        <v>8</v>
      </c>
      <c r="C24" s="52">
        <v>1</v>
      </c>
      <c r="D24" s="47"/>
      <c r="E24" s="24"/>
      <c r="F24" s="21">
        <f t="shared" si="0"/>
        <v>0</v>
      </c>
      <c r="G24" s="32"/>
      <c r="H24" s="21">
        <f t="shared" si="1"/>
        <v>0</v>
      </c>
      <c r="I24" s="21">
        <f t="shared" si="2"/>
        <v>0</v>
      </c>
      <c r="J24" s="21">
        <f t="shared" si="3"/>
        <v>0</v>
      </c>
    </row>
    <row r="25" spans="1:10" ht="15.75" x14ac:dyDescent="0.25">
      <c r="A25" s="42">
        <f t="shared" si="4"/>
        <v>17</v>
      </c>
      <c r="B25" s="43" t="s">
        <v>48</v>
      </c>
      <c r="C25" s="52">
        <v>1</v>
      </c>
      <c r="D25" s="47"/>
      <c r="E25" s="24"/>
      <c r="F25" s="21">
        <f t="shared" si="0"/>
        <v>0</v>
      </c>
      <c r="G25" s="32"/>
      <c r="H25" s="21">
        <f t="shared" si="1"/>
        <v>0</v>
      </c>
      <c r="I25" s="21">
        <f t="shared" si="2"/>
        <v>0</v>
      </c>
      <c r="J25" s="21">
        <f t="shared" si="3"/>
        <v>0</v>
      </c>
    </row>
    <row r="26" spans="1:10" ht="15.75" x14ac:dyDescent="0.25">
      <c r="A26" s="42">
        <f t="shared" si="4"/>
        <v>18</v>
      </c>
      <c r="B26" s="43" t="s">
        <v>37</v>
      </c>
      <c r="C26" s="52">
        <v>1</v>
      </c>
      <c r="D26" s="47"/>
      <c r="E26" s="24"/>
      <c r="F26" s="21">
        <f t="shared" si="0"/>
        <v>0</v>
      </c>
      <c r="G26" s="32"/>
      <c r="H26" s="21">
        <f t="shared" si="1"/>
        <v>0</v>
      </c>
      <c r="I26" s="21">
        <f t="shared" si="2"/>
        <v>0</v>
      </c>
      <c r="J26" s="21">
        <f t="shared" si="3"/>
        <v>0</v>
      </c>
    </row>
    <row r="27" spans="1:10" ht="15.75" x14ac:dyDescent="0.25">
      <c r="A27" s="42">
        <f t="shared" si="4"/>
        <v>19</v>
      </c>
      <c r="B27" s="43" t="s">
        <v>35</v>
      </c>
      <c r="C27" s="52">
        <v>1</v>
      </c>
      <c r="D27" s="47"/>
      <c r="E27" s="24"/>
      <c r="F27" s="21">
        <f t="shared" si="0"/>
        <v>0</v>
      </c>
      <c r="G27" s="32"/>
      <c r="H27" s="21">
        <f t="shared" si="1"/>
        <v>0</v>
      </c>
      <c r="I27" s="21">
        <f t="shared" si="2"/>
        <v>0</v>
      </c>
      <c r="J27" s="21">
        <f t="shared" si="3"/>
        <v>0</v>
      </c>
    </row>
    <row r="28" spans="1:10" ht="15.75" x14ac:dyDescent="0.25">
      <c r="A28" s="42">
        <f t="shared" si="4"/>
        <v>20</v>
      </c>
      <c r="B28" s="43" t="s">
        <v>9</v>
      </c>
      <c r="C28" s="52">
        <v>1</v>
      </c>
      <c r="D28" s="47"/>
      <c r="E28" s="24"/>
      <c r="F28" s="21">
        <f t="shared" si="0"/>
        <v>0</v>
      </c>
      <c r="G28" s="32"/>
      <c r="H28" s="21">
        <f t="shared" si="1"/>
        <v>0</v>
      </c>
      <c r="I28" s="21">
        <f t="shared" si="2"/>
        <v>0</v>
      </c>
      <c r="J28" s="21">
        <f t="shared" si="3"/>
        <v>0</v>
      </c>
    </row>
    <row r="29" spans="1:10" ht="15.75" x14ac:dyDescent="0.25">
      <c r="A29" s="42">
        <f t="shared" si="4"/>
        <v>21</v>
      </c>
      <c r="B29" s="43" t="s">
        <v>10</v>
      </c>
      <c r="C29" s="52">
        <v>1</v>
      </c>
      <c r="D29" s="47"/>
      <c r="E29" s="24"/>
      <c r="F29" s="21">
        <f t="shared" si="0"/>
        <v>0</v>
      </c>
      <c r="G29" s="32"/>
      <c r="H29" s="21">
        <f t="shared" si="1"/>
        <v>0</v>
      </c>
      <c r="I29" s="21">
        <f t="shared" si="2"/>
        <v>0</v>
      </c>
      <c r="J29" s="21">
        <f t="shared" si="3"/>
        <v>0</v>
      </c>
    </row>
    <row r="30" spans="1:10" ht="15.75" x14ac:dyDescent="0.25">
      <c r="A30" s="42">
        <f t="shared" si="4"/>
        <v>22</v>
      </c>
      <c r="B30" s="43" t="s">
        <v>11</v>
      </c>
      <c r="C30" s="52">
        <v>1</v>
      </c>
      <c r="D30" s="47"/>
      <c r="E30" s="24"/>
      <c r="F30" s="21">
        <f t="shared" si="0"/>
        <v>0</v>
      </c>
      <c r="G30" s="32"/>
      <c r="H30" s="21">
        <f t="shared" si="1"/>
        <v>0</v>
      </c>
      <c r="I30" s="21">
        <f t="shared" si="2"/>
        <v>0</v>
      </c>
      <c r="J30" s="21">
        <f t="shared" si="3"/>
        <v>0</v>
      </c>
    </row>
    <row r="31" spans="1:10" ht="15.75" x14ac:dyDescent="0.25">
      <c r="A31" s="42">
        <f t="shared" si="4"/>
        <v>23</v>
      </c>
      <c r="B31" s="43" t="s">
        <v>49</v>
      </c>
      <c r="C31" s="52">
        <v>1</v>
      </c>
      <c r="D31" s="47"/>
      <c r="E31" s="24"/>
      <c r="F31" s="21">
        <f t="shared" si="0"/>
        <v>0</v>
      </c>
      <c r="G31" s="32"/>
      <c r="H31" s="21">
        <f t="shared" si="1"/>
        <v>0</v>
      </c>
      <c r="I31" s="21">
        <f t="shared" si="2"/>
        <v>0</v>
      </c>
      <c r="J31" s="21">
        <f t="shared" si="3"/>
        <v>0</v>
      </c>
    </row>
    <row r="32" spans="1:10" ht="31.5" x14ac:dyDescent="0.25">
      <c r="A32" s="42">
        <f t="shared" si="4"/>
        <v>24</v>
      </c>
      <c r="B32" s="43" t="s">
        <v>50</v>
      </c>
      <c r="C32" s="52">
        <v>1</v>
      </c>
      <c r="D32" s="47"/>
      <c r="E32" s="24"/>
      <c r="F32" s="21">
        <f t="shared" si="0"/>
        <v>0</v>
      </c>
      <c r="G32" s="32"/>
      <c r="H32" s="21">
        <f t="shared" si="1"/>
        <v>0</v>
      </c>
      <c r="I32" s="21">
        <f t="shared" si="2"/>
        <v>0</v>
      </c>
      <c r="J32" s="21">
        <f t="shared" si="3"/>
        <v>0</v>
      </c>
    </row>
    <row r="33" spans="1:10" ht="31.5" x14ac:dyDescent="0.25">
      <c r="A33" s="42">
        <f t="shared" si="4"/>
        <v>25</v>
      </c>
      <c r="B33" s="43" t="s">
        <v>51</v>
      </c>
      <c r="C33" s="52">
        <v>1</v>
      </c>
      <c r="D33" s="48"/>
      <c r="E33" s="25"/>
      <c r="F33" s="21">
        <f t="shared" si="0"/>
        <v>0</v>
      </c>
      <c r="G33" s="33"/>
      <c r="H33" s="21">
        <f t="shared" si="1"/>
        <v>0</v>
      </c>
      <c r="I33" s="21">
        <f t="shared" si="2"/>
        <v>0</v>
      </c>
      <c r="J33" s="21">
        <f t="shared" si="3"/>
        <v>0</v>
      </c>
    </row>
    <row r="34" spans="1:10" ht="31.5" x14ac:dyDescent="0.25">
      <c r="A34" s="42">
        <f t="shared" si="4"/>
        <v>26</v>
      </c>
      <c r="B34" s="43" t="s">
        <v>52</v>
      </c>
      <c r="C34" s="52">
        <v>1</v>
      </c>
      <c r="D34" s="48"/>
      <c r="E34" s="25"/>
      <c r="F34" s="21">
        <f t="shared" si="0"/>
        <v>0</v>
      </c>
      <c r="G34" s="33"/>
      <c r="H34" s="21">
        <f t="shared" si="1"/>
        <v>0</v>
      </c>
      <c r="I34" s="21">
        <f t="shared" si="2"/>
        <v>0</v>
      </c>
      <c r="J34" s="21">
        <f t="shared" si="3"/>
        <v>0</v>
      </c>
    </row>
    <row r="35" spans="1:10" ht="47.25" x14ac:dyDescent="0.25">
      <c r="A35" s="42">
        <f t="shared" si="4"/>
        <v>27</v>
      </c>
      <c r="B35" s="43" t="s">
        <v>53</v>
      </c>
      <c r="C35" s="52">
        <v>1</v>
      </c>
      <c r="D35" s="48"/>
      <c r="E35" s="25"/>
      <c r="F35" s="21">
        <f t="shared" si="0"/>
        <v>0</v>
      </c>
      <c r="G35" s="33"/>
      <c r="H35" s="21">
        <f t="shared" si="1"/>
        <v>0</v>
      </c>
      <c r="I35" s="21">
        <f t="shared" si="2"/>
        <v>0</v>
      </c>
      <c r="J35" s="21">
        <f t="shared" si="3"/>
        <v>0</v>
      </c>
    </row>
    <row r="36" spans="1:10" ht="15.75" x14ac:dyDescent="0.25">
      <c r="A36" s="42">
        <f t="shared" si="4"/>
        <v>28</v>
      </c>
      <c r="B36" s="43" t="s">
        <v>12</v>
      </c>
      <c r="C36" s="52">
        <v>2</v>
      </c>
      <c r="D36" s="48"/>
      <c r="E36" s="25"/>
      <c r="F36" s="21">
        <f t="shared" si="0"/>
        <v>0</v>
      </c>
      <c r="G36" s="33"/>
      <c r="H36" s="21">
        <f t="shared" si="1"/>
        <v>0</v>
      </c>
      <c r="I36" s="21">
        <f t="shared" si="2"/>
        <v>0</v>
      </c>
      <c r="J36" s="21">
        <f t="shared" si="3"/>
        <v>0</v>
      </c>
    </row>
    <row r="37" spans="1:10" ht="31.5" x14ac:dyDescent="0.25">
      <c r="A37" s="42">
        <f t="shared" si="4"/>
        <v>29</v>
      </c>
      <c r="B37" s="43" t="s">
        <v>54</v>
      </c>
      <c r="C37" s="52">
        <v>4</v>
      </c>
      <c r="D37" s="47"/>
      <c r="E37" s="24"/>
      <c r="F37" s="21">
        <f t="shared" si="0"/>
        <v>0</v>
      </c>
      <c r="G37" s="32"/>
      <c r="H37" s="21">
        <f t="shared" si="1"/>
        <v>0</v>
      </c>
      <c r="I37" s="21">
        <f t="shared" si="2"/>
        <v>0</v>
      </c>
      <c r="J37" s="21">
        <f t="shared" si="3"/>
        <v>0</v>
      </c>
    </row>
    <row r="38" spans="1:10" ht="15.75" x14ac:dyDescent="0.25">
      <c r="A38" s="42">
        <f t="shared" si="4"/>
        <v>30</v>
      </c>
      <c r="B38" s="43" t="s">
        <v>15</v>
      </c>
      <c r="C38" s="52">
        <v>1</v>
      </c>
      <c r="D38" s="48"/>
      <c r="E38" s="25"/>
      <c r="F38" s="21">
        <f t="shared" si="0"/>
        <v>0</v>
      </c>
      <c r="G38" s="33"/>
      <c r="H38" s="21">
        <f t="shared" si="1"/>
        <v>0</v>
      </c>
      <c r="I38" s="21">
        <f t="shared" si="2"/>
        <v>0</v>
      </c>
      <c r="J38" s="21">
        <f t="shared" si="3"/>
        <v>0</v>
      </c>
    </row>
    <row r="39" spans="1:10" ht="15.75" x14ac:dyDescent="0.25">
      <c r="A39" s="42">
        <f t="shared" si="4"/>
        <v>31</v>
      </c>
      <c r="B39" s="43" t="s">
        <v>55</v>
      </c>
      <c r="C39" s="52">
        <v>2</v>
      </c>
      <c r="D39" s="48"/>
      <c r="E39" s="25"/>
      <c r="F39" s="21">
        <f t="shared" si="0"/>
        <v>0</v>
      </c>
      <c r="G39" s="33"/>
      <c r="H39" s="21">
        <f t="shared" ref="H39" si="5">G39+(G39*E39)</f>
        <v>0</v>
      </c>
      <c r="I39" s="21">
        <f t="shared" ref="I39" si="6">G39*C39</f>
        <v>0</v>
      </c>
      <c r="J39" s="21">
        <f t="shared" ref="J39" si="7">I39+(I39*E39)</f>
        <v>0</v>
      </c>
    </row>
    <row r="40" spans="1:10" ht="15.75" x14ac:dyDescent="0.25">
      <c r="A40" s="42">
        <f t="shared" si="4"/>
        <v>32</v>
      </c>
      <c r="B40" s="43" t="s">
        <v>56</v>
      </c>
      <c r="C40" s="52">
        <v>1</v>
      </c>
      <c r="D40" s="47"/>
      <c r="E40" s="24"/>
      <c r="F40" s="21">
        <f t="shared" si="0"/>
        <v>0</v>
      </c>
      <c r="G40" s="32"/>
      <c r="H40" s="21">
        <f t="shared" si="1"/>
        <v>0</v>
      </c>
      <c r="I40" s="21">
        <f t="shared" si="2"/>
        <v>0</v>
      </c>
      <c r="J40" s="21">
        <f t="shared" si="3"/>
        <v>0</v>
      </c>
    </row>
    <row r="41" spans="1:10" ht="15.75" x14ac:dyDescent="0.25">
      <c r="A41" s="42">
        <f t="shared" si="4"/>
        <v>33</v>
      </c>
      <c r="B41" s="43" t="s">
        <v>39</v>
      </c>
      <c r="C41" s="52">
        <v>1</v>
      </c>
      <c r="D41" s="47"/>
      <c r="E41" s="24"/>
      <c r="F41" s="21">
        <f t="shared" si="0"/>
        <v>0</v>
      </c>
      <c r="G41" s="32"/>
      <c r="H41" s="21">
        <f t="shared" si="1"/>
        <v>0</v>
      </c>
      <c r="I41" s="21">
        <f t="shared" si="2"/>
        <v>0</v>
      </c>
      <c r="J41" s="21">
        <f t="shared" si="3"/>
        <v>0</v>
      </c>
    </row>
    <row r="42" spans="1:10" ht="15.75" x14ac:dyDescent="0.25">
      <c r="A42" s="42">
        <f t="shared" si="4"/>
        <v>34</v>
      </c>
      <c r="B42" s="44" t="s">
        <v>57</v>
      </c>
      <c r="C42" s="52">
        <v>1</v>
      </c>
      <c r="D42" s="47"/>
      <c r="E42" s="24"/>
      <c r="F42" s="21">
        <f t="shared" si="0"/>
        <v>0</v>
      </c>
      <c r="G42" s="32"/>
      <c r="H42" s="21">
        <f t="shared" si="1"/>
        <v>0</v>
      </c>
      <c r="I42" s="21">
        <f t="shared" si="2"/>
        <v>0</v>
      </c>
      <c r="J42" s="21">
        <f t="shared" si="3"/>
        <v>0</v>
      </c>
    </row>
    <row r="43" spans="1:10" ht="15.75" x14ac:dyDescent="0.25">
      <c r="A43" s="42">
        <f t="shared" si="4"/>
        <v>35</v>
      </c>
      <c r="B43" s="44" t="s">
        <v>41</v>
      </c>
      <c r="C43" s="52">
        <v>1</v>
      </c>
      <c r="D43" s="47"/>
      <c r="E43" s="24"/>
      <c r="F43" s="21">
        <f t="shared" si="0"/>
        <v>0</v>
      </c>
      <c r="G43" s="32"/>
      <c r="H43" s="21">
        <f t="shared" si="1"/>
        <v>0</v>
      </c>
      <c r="I43" s="21">
        <f t="shared" si="2"/>
        <v>0</v>
      </c>
      <c r="J43" s="21">
        <f t="shared" si="3"/>
        <v>0</v>
      </c>
    </row>
    <row r="44" spans="1:10" ht="19.5" customHeight="1" x14ac:dyDescent="0.25">
      <c r="A44" s="42">
        <f t="shared" si="4"/>
        <v>36</v>
      </c>
      <c r="B44" s="44" t="s">
        <v>66</v>
      </c>
      <c r="C44" s="52">
        <v>2</v>
      </c>
      <c r="D44" s="47"/>
      <c r="E44" s="24"/>
      <c r="F44" s="21">
        <f t="shared" si="0"/>
        <v>0</v>
      </c>
      <c r="G44" s="32"/>
      <c r="H44" s="21">
        <f t="shared" si="1"/>
        <v>0</v>
      </c>
      <c r="I44" s="21">
        <f t="shared" si="2"/>
        <v>0</v>
      </c>
      <c r="J44" s="21">
        <f t="shared" si="3"/>
        <v>0</v>
      </c>
    </row>
    <row r="45" spans="1:10" ht="15.75" x14ac:dyDescent="0.25">
      <c r="A45" s="42">
        <f t="shared" si="4"/>
        <v>37</v>
      </c>
      <c r="B45" s="44" t="s">
        <v>42</v>
      </c>
      <c r="C45" s="52">
        <v>1</v>
      </c>
      <c r="D45" s="47"/>
      <c r="E45" s="24"/>
      <c r="F45" s="21">
        <f t="shared" si="0"/>
        <v>0</v>
      </c>
      <c r="G45" s="32"/>
      <c r="H45" s="21">
        <f t="shared" si="1"/>
        <v>0</v>
      </c>
      <c r="I45" s="21">
        <f t="shared" si="2"/>
        <v>0</v>
      </c>
      <c r="J45" s="21">
        <f t="shared" si="3"/>
        <v>0</v>
      </c>
    </row>
    <row r="46" spans="1:10" ht="15.75" x14ac:dyDescent="0.25">
      <c r="A46" s="42">
        <f t="shared" si="4"/>
        <v>38</v>
      </c>
      <c r="B46" s="44" t="s">
        <v>58</v>
      </c>
      <c r="C46" s="52">
        <v>1</v>
      </c>
      <c r="D46" s="47"/>
      <c r="E46" s="24"/>
      <c r="F46" s="21">
        <f t="shared" si="0"/>
        <v>0</v>
      </c>
      <c r="G46" s="32"/>
      <c r="H46" s="21">
        <f t="shared" si="1"/>
        <v>0</v>
      </c>
      <c r="I46" s="21">
        <f t="shared" si="2"/>
        <v>0</v>
      </c>
      <c r="J46" s="21">
        <f t="shared" si="3"/>
        <v>0</v>
      </c>
    </row>
    <row r="47" spans="1:10" ht="15.75" x14ac:dyDescent="0.25">
      <c r="A47" s="42">
        <v>39</v>
      </c>
      <c r="B47" s="44" t="s">
        <v>60</v>
      </c>
      <c r="C47" s="52">
        <v>1</v>
      </c>
      <c r="D47" s="47"/>
      <c r="E47" s="24"/>
      <c r="F47" s="21">
        <f t="shared" si="0"/>
        <v>0</v>
      </c>
      <c r="G47" s="32"/>
      <c r="H47" s="21">
        <f t="shared" si="1"/>
        <v>0</v>
      </c>
      <c r="I47" s="21">
        <f t="shared" si="2"/>
        <v>0</v>
      </c>
      <c r="J47" s="21">
        <f t="shared" si="3"/>
        <v>0</v>
      </c>
    </row>
    <row r="48" spans="1:10" ht="15.75" x14ac:dyDescent="0.25">
      <c r="A48" s="42">
        <f t="shared" si="4"/>
        <v>40</v>
      </c>
      <c r="B48" s="44" t="s">
        <v>67</v>
      </c>
      <c r="C48" s="52">
        <v>1</v>
      </c>
      <c r="D48" s="47"/>
      <c r="E48" s="24"/>
      <c r="F48" s="21">
        <f t="shared" si="0"/>
        <v>0</v>
      </c>
      <c r="G48" s="32"/>
      <c r="H48" s="21">
        <f t="shared" si="1"/>
        <v>0</v>
      </c>
      <c r="I48" s="21">
        <f t="shared" si="2"/>
        <v>0</v>
      </c>
      <c r="J48" s="21">
        <f t="shared" si="3"/>
        <v>0</v>
      </c>
    </row>
    <row r="49" spans="1:10" ht="31.5" x14ac:dyDescent="0.25">
      <c r="A49" s="42">
        <f t="shared" si="4"/>
        <v>41</v>
      </c>
      <c r="B49" s="44" t="s">
        <v>70</v>
      </c>
      <c r="C49" s="52">
        <v>1</v>
      </c>
      <c r="D49" s="47"/>
      <c r="E49" s="24"/>
      <c r="F49" s="21">
        <f t="shared" si="0"/>
        <v>0</v>
      </c>
      <c r="G49" s="32"/>
      <c r="H49" s="21">
        <f t="shared" si="1"/>
        <v>0</v>
      </c>
      <c r="I49" s="21">
        <f t="shared" si="2"/>
        <v>0</v>
      </c>
      <c r="J49" s="21">
        <f t="shared" si="3"/>
        <v>0</v>
      </c>
    </row>
    <row r="50" spans="1:10" ht="19.5" thickBot="1" x14ac:dyDescent="0.3">
      <c r="A50" s="54" t="s">
        <v>38</v>
      </c>
      <c r="B50" s="54"/>
      <c r="H50" s="39" t="s">
        <v>18</v>
      </c>
      <c r="I50" s="40">
        <f>SUM(I9:I49)</f>
        <v>0</v>
      </c>
      <c r="J50" s="41">
        <f>SUM(J9:J49)</f>
        <v>0</v>
      </c>
    </row>
    <row r="51" spans="1:10" ht="15.75" thickBot="1" x14ac:dyDescent="0.3">
      <c r="A51" s="54"/>
      <c r="B51" s="54"/>
      <c r="J51" s="20" t="s">
        <v>32</v>
      </c>
    </row>
    <row r="52" spans="1:10" x14ac:dyDescent="0.25">
      <c r="A52" s="35"/>
      <c r="B52" s="35"/>
      <c r="J52" s="36"/>
    </row>
    <row r="53" spans="1:10" x14ac:dyDescent="0.25">
      <c r="A53" s="35"/>
      <c r="B53" s="35"/>
      <c r="J53" s="36"/>
    </row>
    <row r="55" spans="1:10" x14ac:dyDescent="0.25">
      <c r="B55" t="s">
        <v>34</v>
      </c>
      <c r="I55" s="60" t="s">
        <v>33</v>
      </c>
      <c r="J55" s="60"/>
    </row>
    <row r="56" spans="1:10" x14ac:dyDescent="0.25">
      <c r="I56" s="53" t="s">
        <v>59</v>
      </c>
      <c r="J56" s="53"/>
    </row>
    <row r="57" spans="1:10" x14ac:dyDescent="0.25">
      <c r="I57" s="53"/>
      <c r="J57" s="53"/>
    </row>
    <row r="58" spans="1:10" x14ac:dyDescent="0.25">
      <c r="I58" s="53"/>
      <c r="J58" s="53"/>
    </row>
  </sheetData>
  <sheetProtection algorithmName="SHA-512" hashValue="P1Fvuw3wHSw6rUTzkocwP4oqtRzJFj5XSNtT0vMJW6i+K9iIywaWPHdai2Grdj3zQA7PdjBdJfhQKcjJ7Io0Tg==" saltValue="wjjV15AIMQRkigt/NHPI9g==" spinCount="100000" sheet="1" objects="1" scenarios="1"/>
  <mergeCells count="7">
    <mergeCell ref="I56:J58"/>
    <mergeCell ref="A50:B51"/>
    <mergeCell ref="A3:J3"/>
    <mergeCell ref="A1:B1"/>
    <mergeCell ref="H1:J1"/>
    <mergeCell ref="I55:J55"/>
    <mergeCell ref="A5:J5"/>
  </mergeCells>
  <phoneticPr fontId="8" type="noConversion"/>
  <printOptions horizontalCentered="1"/>
  <pageMargins left="0.39370078740157483" right="0.39370078740157483" top="0.39370078740157483" bottom="0.39370078740157483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Domagala, Dominika</dc:creator>
  <cp:lastModifiedBy>Rysinska, Nina</cp:lastModifiedBy>
  <cp:lastPrinted>2023-09-18T07:51:08Z</cp:lastPrinted>
  <dcterms:created xsi:type="dcterms:W3CDTF">2014-10-21T09:54:40Z</dcterms:created>
  <dcterms:modified xsi:type="dcterms:W3CDTF">2025-10-01T11:54:21Z</dcterms:modified>
</cp:coreProperties>
</file>